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омошнова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H196" i="1" l="1"/>
  <c r="G24" i="1"/>
  <c r="G196" i="1" s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<sst xmlns="http://schemas.openxmlformats.org/spreadsheetml/2006/main" count="336" uniqueCount="135">
  <si>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</si>
  <si>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</si>
  <si>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</si>
  <si>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</si>
  <si>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</si>
  <si>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</si>
  <si>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</si>
  <si>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</si>
  <si>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</si>
  <si>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</si>
  <si>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</si>
  <si>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</si>
  <si>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</si>
  <si>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</si>
  <si>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</si>
  <si>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</si>
  <si>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</si>
  <si>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</si>
  <si>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</si>
  <si>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</si>
  <si>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</si>
  <si>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</si>
  <si>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</si>
  <si>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</si>
  <si>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</si>
  <si>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</si>
  <si>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</si>
  <si>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</si>
  <si>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</si>
  <si>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</si>
  <si>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</si>
  <si>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</si>
  <si>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</si>
  <si>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</si>
  <si>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</si>
  <si>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</si>
  <si>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</si>
  <si>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</si>
  <si>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</si>
  <si>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</si>
  <si>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</si>
  <si>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</si>
  <si>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</si>
  <si>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</si>
  <si>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</si>
  <si>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</si>
  <si>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</si>
  <si>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</si>
  <si>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</si>
  <si>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</si>
  <si>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</si>
  <si>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</si>
  <si>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</si>
  <si>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</si>
  <si>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</si>
  <si>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</si>
  <si>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</si>
  <si>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</si>
  <si>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</si>
  <si>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Рис отварной</t>
  </si>
  <si>
    <t>239/331</t>
  </si>
  <si>
    <t>Компот из смеси сухофруктов</t>
  </si>
  <si>
    <t>Зефир</t>
  </si>
  <si>
    <t>Молоко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</si>
  <si>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</si>
  <si>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</si>
  <si>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</si>
  <si>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</si>
  <si>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</si>
  <si>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268/331/302</t>
  </si>
  <si>
    <t>Хлеб Дарницкий с микронутрентами</t>
  </si>
  <si>
    <t>284/331</t>
  </si>
  <si>
    <t>Конфета</t>
  </si>
  <si>
    <t>Кофейный напиток с молоком</t>
  </si>
  <si>
    <t>Салат из свеклы с огурцом соленым</t>
  </si>
  <si>
    <t>Капуста тушеная</t>
  </si>
  <si>
    <t>Сок яблочный</t>
  </si>
  <si>
    <t>3/33, 290/331</t>
  </si>
  <si>
    <t>Макароны отварные с овощами</t>
  </si>
  <si>
    <t>Хлеб Дарницкий</t>
  </si>
  <si>
    <t>Десерт молочный</t>
  </si>
  <si>
    <t>Салат из свеклы с зеленым горошком</t>
  </si>
  <si>
    <t>Суп-лапша домашняя</t>
  </si>
  <si>
    <t>294/331</t>
  </si>
  <si>
    <t>Суп картофельный с крупой</t>
  </si>
  <si>
    <t>Компот из свежих плодов</t>
  </si>
  <si>
    <t>Овощи натуральные (Огурец стерилизованный)</t>
  </si>
  <si>
    <t>Яблоко печённое</t>
  </si>
  <si>
    <t>Салат из картофеля с зеленым горошком и морковью</t>
  </si>
  <si>
    <t>290/331</t>
  </si>
  <si>
    <t>Компот из плодов консервированных</t>
  </si>
  <si>
    <t>Суп картофельный с рыбными фрикадельками</t>
  </si>
  <si>
    <t>226/330/ 304</t>
  </si>
  <si>
    <t>Салат картофельный с кукурузой конс. и морковью</t>
  </si>
  <si>
    <t>Суп Крестьянский с крупой</t>
  </si>
  <si>
    <t xml:space="preserve">Салат свеклы отварной </t>
  </si>
  <si>
    <t>яйцо вареное</t>
  </si>
  <si>
    <t>Макароны отварные с сыром</t>
  </si>
  <si>
    <t>Суп картофельный с бобовыми</t>
  </si>
  <si>
    <t>Каша вязкая молочнаяиз пшенной крупы</t>
  </si>
  <si>
    <t>Плоды свежие (Груша)</t>
  </si>
  <si>
    <t>Салат из свежих помидоров</t>
  </si>
  <si>
    <t>Котлета с соусом сметанным томатным</t>
  </si>
  <si>
    <t>182/331</t>
  </si>
  <si>
    <t>Плов из птицы</t>
  </si>
  <si>
    <t>Компот из крыжовника и черной смородины</t>
  </si>
  <si>
    <t>Печенье</t>
  </si>
  <si>
    <t xml:space="preserve">Борщ </t>
  </si>
  <si>
    <t>Печень, тушеная с соусом сметанным</t>
  </si>
  <si>
    <t>Каша расыпчатая (греча)</t>
  </si>
  <si>
    <t>Тефтели рыбные с соусом сметанным с томатом</t>
  </si>
  <si>
    <t xml:space="preserve">Оладьи (с маслом) </t>
  </si>
  <si>
    <t>Плоды свежие(груша)</t>
  </si>
  <si>
    <t>Суп с макаронными изделиями и картофелем</t>
  </si>
  <si>
    <t>Птица, тушеная в соусе сметанном с томатом</t>
  </si>
  <si>
    <t>Каша вязкая молочная изовсянной крупы</t>
  </si>
  <si>
    <t>Плоды свежие (Мандарины)</t>
  </si>
  <si>
    <t>Суп из овощей</t>
  </si>
  <si>
    <t>Биточки мясные с соусом сметанным с томатом</t>
  </si>
  <si>
    <t>Макаронные изделия отварные</t>
  </si>
  <si>
    <t>Котлетас соусом сметанным с томатом, Каша рассыпчатая(Греча)</t>
  </si>
  <si>
    <t>Салат из свежих  помидоров</t>
  </si>
  <si>
    <t>Запеканка(рулет) картоф. с мясом или субпродуктами, соусом сметаным с томатом</t>
  </si>
  <si>
    <t>Кисель из яблок</t>
  </si>
  <si>
    <t>Рыба отварная в соусе сметанном, рис отварной</t>
  </si>
  <si>
    <t>ТТКбн, 330</t>
  </si>
  <si>
    <t>Ежики из оленины с курицей, соус сметанный</t>
  </si>
  <si>
    <t>Рагу овощное; Птица, тушеная в соусе в сметанном с томатом</t>
  </si>
  <si>
    <t>Плоды свежие (Апельсины)</t>
  </si>
  <si>
    <t xml:space="preserve">Печенье </t>
  </si>
  <si>
    <t xml:space="preserve">Гуляш </t>
  </si>
  <si>
    <t>Компот из плодов или ягод сушеных</t>
  </si>
  <si>
    <t>Оладьи (со сгущенным молоком)</t>
  </si>
  <si>
    <t>Плоды свежие(Груша)</t>
  </si>
  <si>
    <t>Котлета рублення из птицыс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</si>
</sst>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0.66</v>
      </c>
      <c r="H14" s="43">
        <v>3.66</v>
      </c>
      <c r="I14" s="43">
        <v>2.74</v>
      </c>
      <c r="J14" s="43">
        <v>46.62</v>
      </c>
      <c r="K14" s="44">
        <v>23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103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23.43</v>
      </c>
      <c r="H23" s="19">
        <f t="shared" si="2"/>
        <v>21.97</v>
      </c>
      <c r="I23" s="19">
        <f t="shared" si="2"/>
        <v>122.12</v>
      </c>
      <c r="J23" s="19">
        <f t="shared" si="2"/>
        <v>795.62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39.93</v>
      </c>
      <c r="H24" s="32">
        <f t="shared" si="4"/>
        <v>39.450000000000003</v>
      </c>
      <c r="I24" s="32">
        <f t="shared" si="4"/>
        <v>189.5</v>
      </c>
      <c r="J24" s="32">
        <f t="shared" si="4"/>
        <v>1296.6199999999999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106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551.09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109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1374.0100000000002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51</v>
      </c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50</v>
      </c>
      <c r="G78" s="43">
        <v>0.4</v>
      </c>
      <c r="H78" s="43">
        <v>0.01</v>
      </c>
      <c r="I78" s="43">
        <v>32</v>
      </c>
      <c r="J78" s="43">
        <v>118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863.48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1500.48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155</v>
      </c>
      <c r="G82" s="40">
        <v>11</v>
      </c>
      <c r="H82" s="40">
        <v>11</v>
      </c>
      <c r="I82" s="40">
        <v>61</v>
      </c>
      <c r="J82" s="40">
        <v>391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 t="s">
        <v>96</v>
      </c>
      <c r="F83" s="43">
        <v>45</v>
      </c>
      <c r="G83" s="43">
        <v>5.7149999999999999</v>
      </c>
      <c r="H83" s="43">
        <v>5.7149999999999999</v>
      </c>
      <c r="I83" s="43">
        <v>0.315</v>
      </c>
      <c r="J83" s="43">
        <v>70.875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22.914999999999999</v>
      </c>
      <c r="H89" s="19">
        <f t="shared" ref="H89" si="43">SUM(H82:H88)</f>
        <v>22.015000000000001</v>
      </c>
      <c r="I89" s="19">
        <f t="shared" ref="I89" si="44">SUM(I82:I88)</f>
        <v>81.214999999999989</v>
      </c>
      <c r="J89" s="19">
        <f t="shared" ref="J89:L89" si="45">SUM(J82:J88)</f>
        <v>615.875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0.48</v>
      </c>
      <c r="H94" s="43">
        <v>0.18</v>
      </c>
      <c r="I94" s="43">
        <v>32.4</v>
      </c>
      <c r="J94" s="43">
        <v>132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24.22</v>
      </c>
      <c r="H99" s="19">
        <f t="shared" ref="H99" si="47">SUM(H90:H98)</f>
        <v>29.41</v>
      </c>
      <c r="I99" s="19">
        <f t="shared" ref="I99" si="48">SUM(I90:I98)</f>
        <v>121.41999999999999</v>
      </c>
      <c r="J99" s="19">
        <f t="shared" ref="J99:L99" si="49">SUM(J90:J98)</f>
        <v>853.4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47.134999999999998</v>
      </c>
      <c r="H100" s="32">
        <f t="shared" ref="H100" si="51">H89+H99</f>
        <v>51.424999999999997</v>
      </c>
      <c r="I100" s="32">
        <f t="shared" ref="I100" si="52">I89+I99</f>
        <v>202.63499999999999</v>
      </c>
      <c r="J100" s="32">
        <f t="shared" ref="J100:L100" si="53">J89+J99</f>
        <v>1469.2750000000001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69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123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99.75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51</v>
      </c>
      <c r="L134" s="43"/>
    </row>
    <row r="135" spans="1:12" ht="15" x14ac:dyDescent="0.25">
      <c r="A135" s="14"/>
      <c r="B135" s="15"/>
      <c r="C135" s="11"/>
      <c r="D135" s="6"/>
      <c r="E135" s="42" t="s">
        <v>72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807.27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1280.27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92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126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125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51</v>
      </c>
      <c r="L153" s="43"/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 t="s">
        <v>129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133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46.120000000000005</v>
      </c>
      <c r="H196" s="34">
        <f t="shared" si="94"/>
        <v>45.835299999999997</v>
      </c>
      <c r="I196" s="34">
        <f t="shared" si="94"/>
        <v>214.57550000000001</v>
      </c>
      <c r="J196" s="34">
        <f t="shared" si="94"/>
        <v>1364.7175000000002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Поломошнова</cp:lastModifiedBy>
  <dcterms:created xsi:type="dcterms:W3CDTF">2022-05-16T14:23:56Z</dcterms:created>
  <dcterms:modified xsi:type="dcterms:W3CDTF">2025-02-27T15:03:59Z</dcterms:modified>
</cp:coreProperties>
</file>